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 22\"/>
    </mc:Choice>
  </mc:AlternateContent>
  <bookViews>
    <workbookView xWindow="-120" yWindow="-12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G195" i="1" l="1"/>
  <c r="H195" i="1"/>
  <c r="J195" i="1"/>
  <c r="F176" i="1"/>
  <c r="L195" i="1"/>
  <c r="I195" i="1"/>
  <c r="G157" i="1"/>
  <c r="G138" i="1"/>
  <c r="F138" i="1"/>
  <c r="F119" i="1"/>
  <c r="I119" i="1"/>
  <c r="H119" i="1"/>
  <c r="J62" i="1"/>
  <c r="H62" i="1"/>
  <c r="G100" i="1"/>
  <c r="I81" i="1"/>
  <c r="G81" i="1"/>
  <c r="L24" i="1"/>
  <c r="L196" i="1" s="1"/>
  <c r="F43" i="1"/>
  <c r="G43" i="1"/>
  <c r="J43" i="1"/>
  <c r="J24" i="1"/>
  <c r="I24" i="1"/>
  <c r="H24" i="1"/>
  <c r="G24" i="1"/>
  <c r="F24" i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<sst xmlns="http://schemas.openxmlformats.org/spreadsheetml/2006/main" count="272" uniqueCount="91">
  <si>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</si>
  <si>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</si>
  <si>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</si>
  <si>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</si>
  <si>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</si>
  <si>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</si>
  <si>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</si>
  <si>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</si>
  <si>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</si>
  <si>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</si>
  <si>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</si>
  <si>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</si>
  <si>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</si>
  <si>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</si>
  <si>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</si>
  <si>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</si>
  <si>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</si>
  <si>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</si>
  <si>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</si>
  <si>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</si>
  <si>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</si>
  <si>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</si>
  <si>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</si>
  <si>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</si>
  <si>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</si>
  <si>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</si>
  <si>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</si>
  <si>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</si>
  <si>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</si>
  <si>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</si>
  <si>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</si>
  <si>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</si>
  <si>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</si>
  <si>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</si>
  <si>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</si>
  <si>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</si>
  <si>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</si>
  <si>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</si>
  <si>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</si>
  <si>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на молоке с маслом и песком</t>
  </si>
  <si>
    <t>Какао с молоком</t>
  </si>
  <si>
    <t>Бутерброд с сыром</t>
  </si>
  <si>
    <t>200/5/10</t>
  </si>
  <si>
    <t xml:space="preserve">Борщ обыкновенный с мясом </t>
  </si>
  <si>
    <t>Биточки</t>
  </si>
  <si>
    <t>Рожки</t>
  </si>
  <si>
    <t>Компот из сухофруктов</t>
  </si>
  <si>
    <t>Хлеб " Дарницкий"</t>
  </si>
  <si>
    <t>Чай с песком</t>
  </si>
  <si>
    <t>Сосиски отварные</t>
  </si>
  <si>
    <t>Макароны отварные</t>
  </si>
  <si>
    <t>Батон</t>
  </si>
  <si>
    <t>Салат из свежей капусты и моркови</t>
  </si>
  <si>
    <t>Суп вермишелевый с мясом</t>
  </si>
  <si>
    <t xml:space="preserve">Гуляш из мяса птицы </t>
  </si>
  <si>
    <t>Каша гречневая</t>
  </si>
  <si>
    <t>Кисель из концентрата</t>
  </si>
  <si>
    <t>Хлеб "Дарницкий"</t>
  </si>
  <si>
    <t>Омлет натуральный</t>
  </si>
  <si>
    <t>Кофейный напиток с молоком</t>
  </si>
  <si>
    <t>Салат из свежей капусты</t>
  </si>
  <si>
    <t>Суп гороховый  с мясом</t>
  </si>
  <si>
    <t>Плов из курицы</t>
  </si>
  <si>
    <t>Каша пшённая молочная с маслом и сахаром</t>
  </si>
  <si>
    <t xml:space="preserve">Бутерброд с колбасой </t>
  </si>
  <si>
    <t xml:space="preserve">Щи из свежей капусты с мясом   </t>
  </si>
  <si>
    <t>Рыба тушёная (филе минтая)</t>
  </si>
  <si>
    <t>Картофельное пюре</t>
  </si>
  <si>
    <t>Оладьи со сгущённым молоком</t>
  </si>
  <si>
    <t>Яблоко</t>
  </si>
  <si>
    <t>Суп вермишелевый  с мясом</t>
  </si>
  <si>
    <t>Суп молочный с вермишелью</t>
  </si>
  <si>
    <t xml:space="preserve">Кофейный напиток с молоком       </t>
  </si>
  <si>
    <t>Мясные биточки</t>
  </si>
  <si>
    <t>Отварной рис</t>
  </si>
  <si>
    <t>Мясные биточки с отварным рисом</t>
  </si>
  <si>
    <t>Салат из свежей капусты и моркови на растительном масле</t>
  </si>
  <si>
    <t>Суп картофельный с рыбой</t>
  </si>
  <si>
    <t>Сосиска отварная</t>
  </si>
  <si>
    <t>Каша манная на молоке с маслом</t>
  </si>
  <si>
    <t>Бутерброд с колбасой</t>
  </si>
  <si>
    <t xml:space="preserve">Гречневая каша </t>
  </si>
  <si>
    <t>Чай с  сахаром</t>
  </si>
  <si>
    <t>Салат из свежей капусты и моркови с растительным маслом</t>
  </si>
  <si>
    <t>Рыба тушённая (филе минтая)</t>
  </si>
  <si>
    <t>Каша кукурузная на молоке с маслом</t>
  </si>
  <si>
    <t xml:space="preserve">Щи из свежей капусты с мясом </t>
  </si>
  <si>
    <t>Макаронные изделия</t>
  </si>
  <si>
    <t>608/304</t>
  </si>
  <si>
    <t>Директор школы</t>
  </si>
  <si>
    <t>Кондрашова В.И.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</si>
</sst>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89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42</v>
      </c>
      <c r="G6" s="40">
        <v>6</v>
      </c>
      <c r="H6" s="40">
        <v>10.85</v>
      </c>
      <c r="I6" s="40">
        <v>42.9</v>
      </c>
      <c r="J6" s="40">
        <v>294</v>
      </c>
      <c r="K6" s="41">
        <v>168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43">
        <v>200</v>
      </c>
      <c r="G8" s="43">
        <v>3.78</v>
      </c>
      <c r="H8" s="43">
        <v>0.67</v>
      </c>
      <c r="I8" s="43">
        <v>26</v>
      </c>
      <c r="J8" s="43">
        <v>125.1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8.6</v>
      </c>
      <c r="H9" s="43">
        <v>5.5</v>
      </c>
      <c r="I9" s="43">
        <v>14.5</v>
      </c>
      <c r="J9" s="43">
        <v>130.80000000000001</v>
      </c>
      <c r="K9" s="44">
        <v>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465</v>
      </c>
      <c r="G13" s="19">
        <f t="shared" ref="G13:J13" si="0">SUM(G6:G12)</f>
        <v>18.38</v>
      </c>
      <c r="H13" s="19">
        <f t="shared" si="0"/>
        <v>17.02</v>
      </c>
      <c r="I13" s="19">
        <f t="shared" si="0"/>
        <v>83.4</v>
      </c>
      <c r="J13" s="19">
        <f t="shared" si="0"/>
        <v>549.90000000000009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1.45</v>
      </c>
      <c r="H15" s="43">
        <v>3.93</v>
      </c>
      <c r="I15" s="43">
        <v>10</v>
      </c>
      <c r="J15" s="43">
        <v>82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608</v>
      </c>
      <c r="L16" s="43"/>
    </row>
    <row r="17" spans="1:12" ht="15" x14ac:dyDescent="0.25">
      <c r="A17" s="23"/>
      <c r="B17" s="15"/>
      <c r="C17" s="11"/>
      <c r="D17" s="7" t="s">
        <v>29</v>
      </c>
      <c r="E17" s="50" t="s">
        <v>45</v>
      </c>
      <c r="F17" s="43">
        <v>200</v>
      </c>
      <c r="G17" s="43">
        <v>5.52</v>
      </c>
      <c r="H17" s="43">
        <v>4.5199999999999996</v>
      </c>
      <c r="I17" s="43">
        <v>11.07</v>
      </c>
      <c r="J17" s="43">
        <v>139.19999999999999</v>
      </c>
      <c r="K17" s="44">
        <v>688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22</v>
      </c>
      <c r="J18" s="43">
        <v>83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52.2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24.5</v>
      </c>
      <c r="H23" s="19">
        <f t="shared" si="2"/>
        <v>20.36</v>
      </c>
      <c r="I23" s="19">
        <f t="shared" si="2"/>
        <v>68.97</v>
      </c>
      <c r="J23" s="19">
        <f t="shared" si="2"/>
        <v>585.15000000000009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1195</v>
      </c>
      <c r="G24" s="32">
        <f t="shared" ref="G24:J24" si="4">G13+G23</f>
        <v>42.879999999999995</v>
      </c>
      <c r="H24" s="32">
        <f t="shared" si="4"/>
        <v>37.379999999999995</v>
      </c>
      <c r="I24" s="32">
        <f t="shared" si="4"/>
        <v>152.37</v>
      </c>
      <c r="J24" s="32">
        <f t="shared" si="4"/>
        <v>1135.0500000000002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9.2100000000000009</v>
      </c>
      <c r="H25" s="40">
        <v>14.7</v>
      </c>
      <c r="I25" s="40">
        <v>0.78</v>
      </c>
      <c r="J25" s="40">
        <v>172.28</v>
      </c>
      <c r="K25" s="41">
        <v>536</v>
      </c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180</v>
      </c>
      <c r="G26" s="43">
        <v>5.52</v>
      </c>
      <c r="H26" s="43">
        <v>4.5199999999999996</v>
      </c>
      <c r="I26" s="43">
        <v>26.44</v>
      </c>
      <c r="J26" s="43">
        <v>168.45</v>
      </c>
      <c r="K26" s="44">
        <v>688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2.5</v>
      </c>
      <c r="H28" s="43">
        <v>0.3</v>
      </c>
      <c r="I28" s="43">
        <v>6.9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17.43</v>
      </c>
      <c r="H32" s="19">
        <f t="shared" ref="H32" si="7">SUM(H25:H31)</f>
        <v>19.52</v>
      </c>
      <c r="I32" s="19">
        <f t="shared" ref="I32" si="8">SUM(I25:I31)</f>
        <v>48.12</v>
      </c>
      <c r="J32" s="19">
        <f t="shared" ref="J32:L32" si="9">SUM(J25:J31)</f>
        <v>456.73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80</v>
      </c>
      <c r="G33" s="43">
        <v>0.85</v>
      </c>
      <c r="H33" s="43">
        <v>3.05</v>
      </c>
      <c r="I33" s="43">
        <v>5.41</v>
      </c>
      <c r="J33" s="43">
        <v>52.44</v>
      </c>
      <c r="K33" s="44">
        <v>42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9</v>
      </c>
      <c r="H34" s="43">
        <v>3.9</v>
      </c>
      <c r="I34" s="43">
        <v>20.7</v>
      </c>
      <c r="J34" s="43">
        <v>153.9</v>
      </c>
      <c r="K34" s="44">
        <v>111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5.47</v>
      </c>
      <c r="H35" s="43">
        <v>9.1999999999999993</v>
      </c>
      <c r="I35" s="43">
        <v>3</v>
      </c>
      <c r="J35" s="43">
        <v>132.66999999999999</v>
      </c>
      <c r="K35" s="44">
        <v>591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10.1</v>
      </c>
      <c r="H36" s="43">
        <v>6.3</v>
      </c>
      <c r="I36" s="43">
        <v>41.7</v>
      </c>
      <c r="J36" s="43">
        <v>268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</v>
      </c>
      <c r="I37" s="43">
        <v>32.6</v>
      </c>
      <c r="J37" s="43">
        <v>132</v>
      </c>
      <c r="K37" s="44">
        <v>516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52.2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27.6</v>
      </c>
      <c r="H42" s="19">
        <f t="shared" ref="H42" si="11">SUM(H33:H41)</f>
        <v>22.81</v>
      </c>
      <c r="I42" s="19">
        <f t="shared" ref="I42" si="12">SUM(I33:I41)</f>
        <v>113.61</v>
      </c>
      <c r="J42" s="19">
        <f t="shared" ref="J42:L42" si="13">SUM(J33:J41)</f>
        <v>791.21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1300</v>
      </c>
      <c r="G43" s="32">
        <f t="shared" ref="G43" si="14">G32+G42</f>
        <v>45.03</v>
      </c>
      <c r="H43" s="32">
        <f t="shared" ref="H43" si="15">H32+H42</f>
        <v>42.33</v>
      </c>
      <c r="I43" s="32">
        <f t="shared" ref="I43" si="16">I32+I42</f>
        <v>161.72999999999999</v>
      </c>
      <c r="J43" s="32">
        <f t="shared" ref="J43:L43" si="17">J32+J42</f>
        <v>1247.94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5.39</v>
      </c>
      <c r="H44" s="40">
        <v>9.6</v>
      </c>
      <c r="I44" s="40">
        <v>1.02</v>
      </c>
      <c r="J44" s="40">
        <v>112</v>
      </c>
      <c r="K44" s="41">
        <v>438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3.6</v>
      </c>
      <c r="H46" s="43">
        <v>2.67</v>
      </c>
      <c r="I46" s="43">
        <v>29.2</v>
      </c>
      <c r="J46" s="43">
        <v>155.19999999999999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2.5</v>
      </c>
      <c r="H47" s="43">
        <v>0.3</v>
      </c>
      <c r="I47" s="43">
        <v>16.899999999999999</v>
      </c>
      <c r="J47" s="43">
        <v>88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11.49</v>
      </c>
      <c r="H51" s="19">
        <f t="shared" ref="H51" si="19">SUM(H44:H50)</f>
        <v>12.57</v>
      </c>
      <c r="I51" s="19">
        <f t="shared" ref="I51" si="20">SUM(I44:I50)</f>
        <v>47.12</v>
      </c>
      <c r="J51" s="19">
        <f t="shared" ref="J51:L51" si="21">SUM(J44:J50)</f>
        <v>355.2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60</v>
      </c>
      <c r="F52" s="43">
        <v>80</v>
      </c>
      <c r="G52" s="43">
        <v>0.85</v>
      </c>
      <c r="H52" s="43">
        <v>3.05</v>
      </c>
      <c r="I52" s="43">
        <v>5.41</v>
      </c>
      <c r="J52" s="43">
        <v>52.44</v>
      </c>
      <c r="K52" s="44">
        <v>42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9</v>
      </c>
      <c r="H53" s="43">
        <v>3.9</v>
      </c>
      <c r="I53" s="43">
        <v>20.7</v>
      </c>
      <c r="J53" s="43">
        <v>153.9</v>
      </c>
      <c r="K53" s="44">
        <v>206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30.9</v>
      </c>
      <c r="H54" s="43">
        <v>28.9</v>
      </c>
      <c r="I54" s="43">
        <v>82.19</v>
      </c>
      <c r="J54" s="43">
        <v>404</v>
      </c>
      <c r="K54" s="44">
        <v>265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22</v>
      </c>
      <c r="J56" s="43">
        <v>83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52.2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42.73</v>
      </c>
      <c r="H61" s="19">
        <f t="shared" ref="H61" si="23">SUM(H52:H60)</f>
        <v>36.209999999999994</v>
      </c>
      <c r="I61" s="19">
        <f t="shared" ref="I61" si="24">SUM(I52:I60)</f>
        <v>140.5</v>
      </c>
      <c r="J61" s="19">
        <f t="shared" ref="J61:L61" si="25">SUM(J52:J60)</f>
        <v>745.54000000000008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1110</v>
      </c>
      <c r="G62" s="32">
        <f t="shared" ref="G62" si="26">G51+G61</f>
        <v>54.22</v>
      </c>
      <c r="H62" s="32">
        <f t="shared" ref="H62" si="27">H51+H61</f>
        <v>48.779999999999994</v>
      </c>
      <c r="I62" s="32">
        <f t="shared" ref="I62" si="28">I51+I61</f>
        <v>187.62</v>
      </c>
      <c r="J62" s="32">
        <f t="shared" ref="J62:L62" si="29">J51+J61</f>
        <v>1100.74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6</v>
      </c>
      <c r="H63" s="40">
        <v>10.85</v>
      </c>
      <c r="I63" s="40">
        <v>42.9</v>
      </c>
      <c r="J63" s="40">
        <v>294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50</v>
      </c>
      <c r="G66" s="43">
        <v>5.3</v>
      </c>
      <c r="H66" s="43">
        <v>8.26</v>
      </c>
      <c r="I66" s="43">
        <v>14.8</v>
      </c>
      <c r="J66" s="43">
        <v>155</v>
      </c>
      <c r="K66" s="44">
        <v>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11.5</v>
      </c>
      <c r="H70" s="19">
        <f t="shared" ref="H70" si="31">SUM(H63:H69)</f>
        <v>19.11</v>
      </c>
      <c r="I70" s="19">
        <f t="shared" ref="I70" si="32">SUM(I63:I69)</f>
        <v>71.7</v>
      </c>
      <c r="J70" s="19">
        <f t="shared" ref="J70:L70" si="33">SUM(J63:J69)</f>
        <v>477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0" t="s">
        <v>65</v>
      </c>
      <c r="F72" s="43">
        <v>200</v>
      </c>
      <c r="G72" s="43">
        <v>1.78</v>
      </c>
      <c r="H72" s="43">
        <v>4.9000000000000004</v>
      </c>
      <c r="I72" s="43">
        <v>6.3</v>
      </c>
      <c r="J72" s="43">
        <v>75.7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50" t="s">
        <v>66</v>
      </c>
      <c r="F73" s="43">
        <v>100</v>
      </c>
      <c r="G73" s="43">
        <v>7.64</v>
      </c>
      <c r="H73" s="43">
        <v>7.4</v>
      </c>
      <c r="I73" s="43">
        <v>2.2000000000000002</v>
      </c>
      <c r="J73" s="43">
        <v>106</v>
      </c>
      <c r="K73" s="44">
        <v>486</v>
      </c>
      <c r="L73" s="43"/>
    </row>
    <row r="74" spans="1:12" ht="15" x14ac:dyDescent="0.25">
      <c r="A74" s="23"/>
      <c r="B74" s="15"/>
      <c r="C74" s="11"/>
      <c r="D74" s="7" t="s">
        <v>29</v>
      </c>
      <c r="E74" s="50" t="s">
        <v>67</v>
      </c>
      <c r="F74" s="43">
        <v>180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50" t="s">
        <v>56</v>
      </c>
      <c r="F75" s="43">
        <v>200</v>
      </c>
      <c r="G75" s="43">
        <v>0.2</v>
      </c>
      <c r="H75" s="43">
        <v>0</v>
      </c>
      <c r="I75" s="43">
        <v>32.6</v>
      </c>
      <c r="J75" s="43">
        <v>132</v>
      </c>
      <c r="K75" s="44">
        <v>516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0" t="s">
        <v>47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52.2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14.66</v>
      </c>
      <c r="H80" s="19">
        <f t="shared" ref="H80" si="35">SUM(H71:H79)</f>
        <v>17.46</v>
      </c>
      <c r="I80" s="19">
        <f t="shared" ref="I80" si="36">SUM(I71:I79)</f>
        <v>71.75</v>
      </c>
      <c r="J80" s="19">
        <f t="shared" ref="J80:L80" si="37">SUM(J71:J79)</f>
        <v>503.15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1160</v>
      </c>
      <c r="G81" s="32">
        <f t="shared" ref="G81" si="38">G70+G80</f>
        <v>26.16</v>
      </c>
      <c r="H81" s="32">
        <f t="shared" ref="H81" si="39">H70+H80</f>
        <v>36.57</v>
      </c>
      <c r="I81" s="32">
        <f t="shared" ref="I81" si="40">I70+I80</f>
        <v>143.44999999999999</v>
      </c>
      <c r="J81" s="32">
        <f t="shared" ref="J81:L81" si="41">J70+J80</f>
        <v>980.15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220</v>
      </c>
      <c r="G82" s="40">
        <v>9.48</v>
      </c>
      <c r="H82" s="40">
        <v>11.52</v>
      </c>
      <c r="I82" s="40">
        <v>42.92</v>
      </c>
      <c r="J82" s="40">
        <v>353.28</v>
      </c>
      <c r="K82" s="41">
        <v>401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3.78</v>
      </c>
      <c r="H84" s="43">
        <v>0.67</v>
      </c>
      <c r="I84" s="43">
        <v>26</v>
      </c>
      <c r="J84" s="43">
        <v>125.1</v>
      </c>
      <c r="K84" s="44">
        <v>382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2" t="s">
        <v>69</v>
      </c>
      <c r="F86" s="43">
        <v>100</v>
      </c>
      <c r="G86" s="43">
        <v>0.4</v>
      </c>
      <c r="H86" s="43">
        <v>0.4</v>
      </c>
      <c r="I86" s="43">
        <v>9.98</v>
      </c>
      <c r="J86" s="43">
        <v>47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13.66</v>
      </c>
      <c r="H89" s="19">
        <f t="shared" ref="H89" si="43">SUM(H82:H88)</f>
        <v>12.59</v>
      </c>
      <c r="I89" s="19">
        <f t="shared" ref="I89" si="44">SUM(I82:I88)</f>
        <v>78.900000000000006</v>
      </c>
      <c r="J89" s="19">
        <f t="shared" ref="J89:L89" si="45">SUM(J82:J88)</f>
        <v>525.38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220</v>
      </c>
      <c r="G91" s="43">
        <v>9</v>
      </c>
      <c r="H91" s="43">
        <v>3.9</v>
      </c>
      <c r="I91" s="43">
        <v>20.7</v>
      </c>
      <c r="J91" s="43">
        <v>153.9</v>
      </c>
      <c r="K91" s="44">
        <v>111</v>
      </c>
      <c r="L91" s="43"/>
    </row>
    <row r="92" spans="1:12" ht="15" x14ac:dyDescent="0.25">
      <c r="A92" s="23"/>
      <c r="B92" s="15"/>
      <c r="C92" s="11"/>
      <c r="D92" s="7" t="s">
        <v>28</v>
      </c>
      <c r="E92" s="50" t="s">
        <v>49</v>
      </c>
      <c r="F92" s="43">
        <v>100</v>
      </c>
      <c r="G92" s="43">
        <v>9.2100000000000009</v>
      </c>
      <c r="H92" s="43">
        <v>14.7</v>
      </c>
      <c r="I92" s="43">
        <v>0.78</v>
      </c>
      <c r="J92" s="43">
        <v>87.7</v>
      </c>
      <c r="K92" s="44">
        <v>536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200</v>
      </c>
      <c r="G93" s="43">
        <v>5.52</v>
      </c>
      <c r="H93" s="43">
        <v>4.5199999999999996</v>
      </c>
      <c r="I93" s="43">
        <v>26.44</v>
      </c>
      <c r="J93" s="43">
        <v>168.45</v>
      </c>
      <c r="K93" s="44">
        <v>688</v>
      </c>
      <c r="L93" s="43"/>
    </row>
    <row r="94" spans="1:12" ht="15" x14ac:dyDescent="0.25">
      <c r="A94" s="23"/>
      <c r="B94" s="15"/>
      <c r="C94" s="11"/>
      <c r="D94" s="7" t="s">
        <v>30</v>
      </c>
      <c r="E94" s="50" t="s">
        <v>46</v>
      </c>
      <c r="F94" s="43">
        <v>200</v>
      </c>
      <c r="G94" s="43">
        <v>0</v>
      </c>
      <c r="H94" s="43">
        <v>0</v>
      </c>
      <c r="I94" s="43">
        <v>22</v>
      </c>
      <c r="J94" s="43">
        <v>83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52.2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25.71</v>
      </c>
      <c r="H99" s="19">
        <f t="shared" ref="H99" si="47">SUM(H90:H98)</f>
        <v>23.479999999999997</v>
      </c>
      <c r="I99" s="19">
        <f t="shared" ref="I99" si="48">SUM(I90:I98)</f>
        <v>80.12</v>
      </c>
      <c r="J99" s="19">
        <f t="shared" ref="J99:L99" si="49">SUM(J90:J98)</f>
        <v>545.25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1270</v>
      </c>
      <c r="G100" s="32">
        <f t="shared" ref="G100" si="50">G89+G99</f>
        <v>39.370000000000005</v>
      </c>
      <c r="H100" s="32">
        <f t="shared" ref="H100" si="51">H89+H99</f>
        <v>36.069999999999993</v>
      </c>
      <c r="I100" s="32">
        <f t="shared" ref="I100" si="52">I89+I99</f>
        <v>159.02000000000001</v>
      </c>
      <c r="J100" s="32">
        <f t="shared" ref="J100:L100" si="53">J89+J99</f>
        <v>1070.6300000000001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>
        <v>118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3.6</v>
      </c>
      <c r="H103" s="43">
        <v>2.67</v>
      </c>
      <c r="I103" s="43">
        <v>29.2</v>
      </c>
      <c r="J103" s="43">
        <v>155.19999999999999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8.6</v>
      </c>
      <c r="H104" s="43">
        <v>5.5</v>
      </c>
      <c r="I104" s="43">
        <v>14.5</v>
      </c>
      <c r="J104" s="43">
        <v>130.80000000000001</v>
      </c>
      <c r="K104" s="44">
        <v>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465</v>
      </c>
      <c r="G108" s="19">
        <f t="shared" ref="G108:J108" si="54">SUM(G101:G107)</f>
        <v>17.95</v>
      </c>
      <c r="H108" s="19">
        <f t="shared" si="54"/>
        <v>13.379999999999999</v>
      </c>
      <c r="I108" s="19">
        <f t="shared" si="54"/>
        <v>62.54</v>
      </c>
      <c r="J108" s="19">
        <f t="shared" si="54"/>
        <v>431.2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9</v>
      </c>
      <c r="H110" s="43">
        <v>3.9</v>
      </c>
      <c r="I110" s="43">
        <v>20.7</v>
      </c>
      <c r="J110" s="43">
        <v>153.9</v>
      </c>
      <c r="K110" s="44">
        <v>206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608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180</v>
      </c>
      <c r="G112" s="43">
        <v>3.08</v>
      </c>
      <c r="H112" s="43">
        <v>4.5</v>
      </c>
      <c r="I112" s="43">
        <v>30.5</v>
      </c>
      <c r="J112" s="43">
        <v>175</v>
      </c>
      <c r="K112" s="44">
        <v>304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0.2</v>
      </c>
      <c r="H113" s="43">
        <v>0</v>
      </c>
      <c r="I113" s="43">
        <v>32.6</v>
      </c>
      <c r="J113" s="43">
        <v>132</v>
      </c>
      <c r="K113" s="44">
        <v>516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52.2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29.810000000000002</v>
      </c>
      <c r="H118" s="19">
        <f t="shared" si="56"/>
        <v>20.310000000000002</v>
      </c>
      <c r="I118" s="19">
        <f t="shared" si="56"/>
        <v>109.7</v>
      </c>
      <c r="J118" s="19">
        <f t="shared" si="56"/>
        <v>741.85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1175</v>
      </c>
      <c r="G119" s="32">
        <f t="shared" ref="G119" si="58">G108+G118</f>
        <v>47.760000000000005</v>
      </c>
      <c r="H119" s="32">
        <f t="shared" ref="H119" si="59">H108+H118</f>
        <v>33.69</v>
      </c>
      <c r="I119" s="32">
        <f t="shared" ref="I119" si="60">I108+I118</f>
        <v>172.24</v>
      </c>
      <c r="J119" s="32">
        <f t="shared" ref="J119:L119" si="61">J108+J118</f>
        <v>1173.05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250</v>
      </c>
      <c r="G120" s="40">
        <v>18.63</v>
      </c>
      <c r="H120" s="40">
        <v>16.05</v>
      </c>
      <c r="I120" s="40">
        <v>46.2</v>
      </c>
      <c r="J120" s="40">
        <v>405.75</v>
      </c>
      <c r="K120" s="41" t="s">
        <v>88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375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2.5</v>
      </c>
      <c r="H123" s="43">
        <v>0.3</v>
      </c>
      <c r="I123" s="43">
        <v>16.899999999999999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21.33</v>
      </c>
      <c r="H127" s="19">
        <f t="shared" si="62"/>
        <v>16.350000000000001</v>
      </c>
      <c r="I127" s="19">
        <f t="shared" si="62"/>
        <v>77.099999999999994</v>
      </c>
      <c r="J127" s="19">
        <f t="shared" si="62"/>
        <v>521.75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80</v>
      </c>
      <c r="G128" s="43">
        <v>0.85</v>
      </c>
      <c r="H128" s="43">
        <v>3.05</v>
      </c>
      <c r="I128" s="43">
        <v>5.41</v>
      </c>
      <c r="J128" s="43">
        <v>52.44</v>
      </c>
      <c r="K128" s="44">
        <v>42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8.61</v>
      </c>
      <c r="H129" s="43">
        <v>8.4</v>
      </c>
      <c r="I129" s="43">
        <v>14.34</v>
      </c>
      <c r="J129" s="43">
        <v>167.25</v>
      </c>
      <c r="K129" s="44">
        <v>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9.2100000000000009</v>
      </c>
      <c r="H130" s="43">
        <v>14.7</v>
      </c>
      <c r="I130" s="43">
        <v>0.78</v>
      </c>
      <c r="J130" s="43">
        <v>172.28</v>
      </c>
      <c r="K130" s="44">
        <v>536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5.52</v>
      </c>
      <c r="H131" s="43">
        <v>4.5199999999999996</v>
      </c>
      <c r="I131" s="43">
        <v>26.44</v>
      </c>
      <c r="J131" s="43">
        <v>168.45</v>
      </c>
      <c r="K131" s="44">
        <v>150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22.2</v>
      </c>
      <c r="J132" s="43">
        <v>83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52.2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26.17</v>
      </c>
      <c r="H137" s="19">
        <f t="shared" si="64"/>
        <v>31.029999999999998</v>
      </c>
      <c r="I137" s="19">
        <f t="shared" si="64"/>
        <v>79.37</v>
      </c>
      <c r="J137" s="19">
        <f t="shared" si="64"/>
        <v>695.62000000000012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47.5</v>
      </c>
      <c r="H138" s="32">
        <f t="shared" ref="H138" si="67">H127+H137</f>
        <v>47.379999999999995</v>
      </c>
      <c r="I138" s="32">
        <f t="shared" ref="I138" si="68">I127+I137</f>
        <v>156.47</v>
      </c>
      <c r="J138" s="32">
        <f t="shared" ref="J138:L138" si="69">J127+J137</f>
        <v>1217.3700000000001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6</v>
      </c>
      <c r="H139" s="40">
        <v>10.85</v>
      </c>
      <c r="I139" s="40">
        <v>42.2</v>
      </c>
      <c r="J139" s="40">
        <v>294</v>
      </c>
      <c r="K139" s="41">
        <v>384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3.6</v>
      </c>
      <c r="H141" s="43">
        <v>2.67</v>
      </c>
      <c r="I141" s="43">
        <v>29.2</v>
      </c>
      <c r="J141" s="43">
        <v>155.19999999999999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80</v>
      </c>
      <c r="F142" s="43">
        <v>50</v>
      </c>
      <c r="G142" s="43">
        <v>5.3</v>
      </c>
      <c r="H142" s="43">
        <v>8.26</v>
      </c>
      <c r="I142" s="43">
        <v>14.8</v>
      </c>
      <c r="J142" s="43">
        <v>155</v>
      </c>
      <c r="K142" s="44">
        <v>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14.899999999999999</v>
      </c>
      <c r="H146" s="19">
        <f t="shared" si="70"/>
        <v>21.78</v>
      </c>
      <c r="I146" s="19">
        <f t="shared" si="70"/>
        <v>86.2</v>
      </c>
      <c r="J146" s="19">
        <f t="shared" si="70"/>
        <v>604.20000000000005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43">
        <v>1.45</v>
      </c>
      <c r="H148" s="43">
        <v>3.93</v>
      </c>
      <c r="I148" s="43">
        <v>10</v>
      </c>
      <c r="J148" s="43">
        <v>82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100</v>
      </c>
      <c r="G149" s="43">
        <v>7.89</v>
      </c>
      <c r="H149" s="43">
        <v>10.5</v>
      </c>
      <c r="I149" s="43">
        <v>8.3000000000000007</v>
      </c>
      <c r="J149" s="43">
        <v>160</v>
      </c>
      <c r="K149" s="44">
        <v>608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180</v>
      </c>
      <c r="G150" s="43">
        <v>10.1</v>
      </c>
      <c r="H150" s="43">
        <v>6.3</v>
      </c>
      <c r="I150" s="43">
        <v>41.7</v>
      </c>
      <c r="J150" s="43">
        <v>268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>
        <v>516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52.2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21.619999999999997</v>
      </c>
      <c r="H156" s="19">
        <f t="shared" si="72"/>
        <v>21.09</v>
      </c>
      <c r="I156" s="19">
        <f t="shared" si="72"/>
        <v>102.8</v>
      </c>
      <c r="J156" s="19">
        <f t="shared" si="72"/>
        <v>694.2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1160</v>
      </c>
      <c r="G157" s="32">
        <f t="shared" ref="G157" si="74">G146+G156</f>
        <v>36.519999999999996</v>
      </c>
      <c r="H157" s="32">
        <f t="shared" ref="H157" si="75">H146+H156</f>
        <v>42.870000000000005</v>
      </c>
      <c r="I157" s="32">
        <f t="shared" ref="I157" si="76">I146+I156</f>
        <v>189</v>
      </c>
      <c r="J157" s="32">
        <f t="shared" ref="J157:L157" si="77">J146+J156</f>
        <v>1298.4000000000001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220</v>
      </c>
      <c r="G158" s="40">
        <v>9.48</v>
      </c>
      <c r="H158" s="40">
        <v>11.52</v>
      </c>
      <c r="I158" s="40">
        <v>42.92</v>
      </c>
      <c r="J158" s="40">
        <v>353.28</v>
      </c>
      <c r="K158" s="41">
        <v>401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375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0.4</v>
      </c>
      <c r="H162" s="43">
        <v>4</v>
      </c>
      <c r="I162" s="43">
        <v>9.98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10.08</v>
      </c>
      <c r="H165" s="19">
        <f t="shared" si="78"/>
        <v>15.52</v>
      </c>
      <c r="I165" s="19">
        <f t="shared" si="78"/>
        <v>66.900000000000006</v>
      </c>
      <c r="J165" s="19">
        <f t="shared" si="78"/>
        <v>428.28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80</v>
      </c>
      <c r="G166" s="43">
        <v>0.85</v>
      </c>
      <c r="H166" s="43">
        <v>3.05</v>
      </c>
      <c r="I166" s="43">
        <v>5.41</v>
      </c>
      <c r="J166" s="43">
        <v>52.44</v>
      </c>
      <c r="K166" s="44">
        <v>42</v>
      </c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53</v>
      </c>
      <c r="F167" s="43">
        <v>200</v>
      </c>
      <c r="G167" s="43">
        <v>9</v>
      </c>
      <c r="H167" s="43">
        <v>3.9</v>
      </c>
      <c r="I167" s="43">
        <v>20.7</v>
      </c>
      <c r="J167" s="43">
        <v>153.9</v>
      </c>
      <c r="K167" s="44">
        <v>111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100</v>
      </c>
      <c r="G168" s="43">
        <v>6.61</v>
      </c>
      <c r="H168" s="43">
        <v>6.44</v>
      </c>
      <c r="I168" s="43">
        <v>9.41</v>
      </c>
      <c r="J168" s="43">
        <v>122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</v>
      </c>
      <c r="K169" s="44">
        <v>486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22.2</v>
      </c>
      <c r="J170" s="43">
        <v>83</v>
      </c>
      <c r="K170" s="44">
        <v>694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>
        <v>349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52.2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21.5</v>
      </c>
      <c r="H175" s="19">
        <f t="shared" si="80"/>
        <v>18.55</v>
      </c>
      <c r="I175" s="19">
        <f t="shared" si="80"/>
        <v>88.37</v>
      </c>
      <c r="J175" s="19">
        <f t="shared" si="80"/>
        <v>600.54000000000008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31.58</v>
      </c>
      <c r="H176" s="32">
        <f t="shared" ref="H176" si="83">H165+H175</f>
        <v>34.07</v>
      </c>
      <c r="I176" s="32">
        <f t="shared" ref="I176" si="84">I165+I175</f>
        <v>155.27000000000001</v>
      </c>
      <c r="J176" s="32">
        <f t="shared" ref="J176:L176" si="85">J165+J175</f>
        <v>1028.8200000000002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6</v>
      </c>
      <c r="H177" s="40">
        <v>10.85</v>
      </c>
      <c r="I177" s="40">
        <v>24.9</v>
      </c>
      <c r="J177" s="40">
        <v>294</v>
      </c>
      <c r="K177" s="41">
        <v>271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3.78</v>
      </c>
      <c r="H179" s="43">
        <v>0.67</v>
      </c>
      <c r="I179" s="43">
        <v>26</v>
      </c>
      <c r="J179" s="43">
        <v>125.1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80</v>
      </c>
      <c r="F180" s="43">
        <v>50</v>
      </c>
      <c r="G180" s="43">
        <v>5.3</v>
      </c>
      <c r="H180" s="43">
        <v>8.26</v>
      </c>
      <c r="I180" s="43">
        <v>14.8</v>
      </c>
      <c r="J180" s="43">
        <v>155</v>
      </c>
      <c r="K180" s="44">
        <v>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15.079999999999998</v>
      </c>
      <c r="H184" s="19">
        <f t="shared" si="86"/>
        <v>19.78</v>
      </c>
      <c r="I184" s="19">
        <f t="shared" si="86"/>
        <v>65.7</v>
      </c>
      <c r="J184" s="19">
        <f t="shared" si="86"/>
        <v>574.1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1.78</v>
      </c>
      <c r="H186" s="43">
        <v>4.9000000000000004</v>
      </c>
      <c r="I186" s="43">
        <v>6.13</v>
      </c>
      <c r="J186" s="43">
        <v>75.7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9.2100000000000009</v>
      </c>
      <c r="H187" s="43">
        <v>14.7</v>
      </c>
      <c r="I187" s="43">
        <v>0.78</v>
      </c>
      <c r="J187" s="43">
        <v>172.28</v>
      </c>
      <c r="K187" s="44">
        <v>536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5.52</v>
      </c>
      <c r="H188" s="43">
        <v>4.5199999999999996</v>
      </c>
      <c r="I188" s="43">
        <v>26.44</v>
      </c>
      <c r="J188" s="43">
        <v>168.45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0.2</v>
      </c>
      <c r="H189" s="43">
        <v>0</v>
      </c>
      <c r="I189" s="43">
        <v>32.200000000000003</v>
      </c>
      <c r="J189" s="43">
        <v>132</v>
      </c>
      <c r="K189" s="44">
        <v>516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52.2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18.689999999999998</v>
      </c>
      <c r="H194" s="19">
        <f t="shared" si="88"/>
        <v>24.48</v>
      </c>
      <c r="I194" s="19">
        <f t="shared" si="88"/>
        <v>75.750000000000014</v>
      </c>
      <c r="J194" s="19">
        <f t="shared" si="88"/>
        <v>600.63000000000011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1180</v>
      </c>
      <c r="G195" s="32">
        <f t="shared" ref="G195" si="90">G184+G194</f>
        <v>33.769999999999996</v>
      </c>
      <c r="H195" s="32">
        <f t="shared" ref="H195" si="91">H184+H194</f>
        <v>44.260000000000005</v>
      </c>
      <c r="I195" s="32">
        <f t="shared" ref="I195" si="92">I184+I194</f>
        <v>141.45000000000002</v>
      </c>
      <c r="J195" s="32">
        <f t="shared" ref="J195:L195" si="93">J184+J194</f>
        <v>1174.73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40.478999999999999</v>
      </c>
      <c r="H196" s="34">
        <f t="shared" si="94"/>
        <v>40.339999999999989</v>
      </c>
      <c r="I196" s="34">
        <f t="shared" si="94"/>
        <v>161.86200000000002</v>
      </c>
      <c r="J196" s="34">
        <f t="shared" si="94"/>
        <v>1142.6879999999999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SAComputer</cp:lastModifiedBy>
  <dcterms:created xsi:type="dcterms:W3CDTF">2022-05-16T14:23:56Z</dcterms:created>
  <dcterms:modified xsi:type="dcterms:W3CDTF">2023-10-22T17:50:31Z</dcterms:modified>
</cp:coreProperties>
</file>